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L7" i="6"/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<sst xmlns="http://schemas.openxmlformats.org/spreadsheetml/2006/main" count="66" uniqueCount="42">
  <si>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</si>
  <si>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</si>
  <si>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</si>
  <si>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</si>
  <si>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</si>
  <si>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</si>
  <si>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</si>
  <si>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</si>
  <si>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</si>
  <si>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</si>
  <si>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</si>
  <si>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</si>
  <si>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</si>
  <si>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</si>
  <si>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</si>
  <si>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</si>
  <si>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</si>
  <si>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</si>
  <si>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</si>
  <si>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</si>
  <si>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</si>
  <si>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</si>
  <si>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</si>
  <si>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</si>
  <si>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</si>
  <si>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</si>
  <si>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</si>
  <si>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</si>
  <si>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</si>
  <si>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</si>
  <si>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</si>
  <si>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</si>
  <si>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</si>
  <si>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</si>
  <si>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</si>
  <si>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</si>
  <si>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</si>
  <si>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</si>
  <si>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</si>
  <si>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</si>
  <si>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</si>
  <si>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- 09.09.22г.)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</si>
</sst>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zoomScale="90" zoomScaleNormal="80" zoomScaleSheetLayoutView="90" workbookViewId="0">
      <selection activeCell="I27" sqref="I27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4.85546875" style="29" customWidth="1"/>
    <col min="13" max="13" width="23.85546875" style="23" customWidth="1"/>
    <col min="14" max="14" width="24.2851562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7" t="s">
        <v>35</v>
      </c>
      <c r="C1" s="57"/>
      <c r="D1" s="57"/>
      <c r="E1" s="57"/>
      <c r="F1" s="55" t="s">
        <v>39</v>
      </c>
      <c r="G1" s="55"/>
      <c r="H1" s="55"/>
      <c r="I1" s="55" t="s">
        <v>41</v>
      </c>
      <c r="J1" s="55"/>
      <c r="K1" s="55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5046</v>
      </c>
      <c r="J3" s="6">
        <v>31439598831.5</v>
      </c>
      <c r="K3" s="6">
        <v>26721036813.44001</v>
      </c>
      <c r="L3" s="50">
        <f>C3+F3+I3</f>
        <v>11746</v>
      </c>
      <c r="M3" s="30">
        <f>D3+G3+J3</f>
        <v>61402124685.899994</v>
      </c>
      <c r="N3" s="31">
        <f>E3+H3+K3</f>
        <v>52166986944.190018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1892</v>
      </c>
      <c r="J5" s="6">
        <v>10263930458</v>
      </c>
      <c r="K5" s="6">
        <v>8614627866.7000008</v>
      </c>
      <c r="L5" s="50">
        <f t="shared" si="0"/>
        <v>5425</v>
      </c>
      <c r="M5" s="30">
        <f t="shared" si="1"/>
        <v>27029927356</v>
      </c>
      <c r="N5" s="31">
        <f t="shared" si="2"/>
        <v>22807058156.169998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333</v>
      </c>
      <c r="J7" s="6">
        <v>4911003000</v>
      </c>
      <c r="K7" s="6">
        <v>3894561750</v>
      </c>
      <c r="L7" s="50">
        <f t="shared" si="0"/>
        <v>745</v>
      </c>
      <c r="M7" s="30">
        <f t="shared" si="1"/>
        <v>10148288532.459999</v>
      </c>
      <c r="N7" s="31">
        <f t="shared" si="2"/>
        <v>8305018665.29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17</v>
      </c>
      <c r="J8" s="6">
        <v>173480000</v>
      </c>
      <c r="K8" s="6">
        <v>147458000</v>
      </c>
      <c r="L8" s="50">
        <f t="shared" si="0"/>
        <v>129</v>
      </c>
      <c r="M8" s="30">
        <f t="shared" si="1"/>
        <v>1116930000</v>
      </c>
      <c r="N8" s="31">
        <f t="shared" si="2"/>
        <v>868414066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86</v>
      </c>
      <c r="J9" s="6">
        <v>694187640</v>
      </c>
      <c r="K9" s="6">
        <v>590059495</v>
      </c>
      <c r="L9" s="50">
        <f t="shared" si="0"/>
        <v>346</v>
      </c>
      <c r="M9" s="30">
        <f t="shared" si="1"/>
        <v>2839163282</v>
      </c>
      <c r="N9" s="31">
        <f t="shared" si="2"/>
        <v>2404135590.6999998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26</v>
      </c>
      <c r="J11" s="6">
        <v>359724400</v>
      </c>
      <c r="K11" s="6">
        <v>236238877</v>
      </c>
      <c r="L11" s="50">
        <f t="shared" si="0"/>
        <v>86</v>
      </c>
      <c r="M11" s="30">
        <f t="shared" si="1"/>
        <v>894234900</v>
      </c>
      <c r="N11" s="31">
        <f t="shared" si="2"/>
        <v>667083002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8" t="s">
        <v>10</v>
      </c>
      <c r="B14" s="59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7400</v>
      </c>
      <c r="J14" s="41">
        <f>SUM(J3:J13)</f>
        <v>47841924329.5</v>
      </c>
      <c r="K14" s="41">
        <f>SUM(K3:K13)</f>
        <v>40203982802.140015</v>
      </c>
      <c r="L14" s="51">
        <f t="shared" si="3"/>
        <v>24546</v>
      </c>
      <c r="M14" s="43">
        <f>SUM(M3:M13)</f>
        <v>143315437867.35999</v>
      </c>
      <c r="N14" s="44">
        <f t="shared" si="3"/>
        <v>121122712633.89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</row>
    <row r="17" spans="1:16" ht="53.25" customHeight="1" thickBot="1" x14ac:dyDescent="0.3">
      <c r="A17" s="19"/>
      <c r="B17" s="56" t="s">
        <v>36</v>
      </c>
      <c r="C17" s="56"/>
      <c r="D17" s="56"/>
      <c r="E17" s="56"/>
      <c r="F17" s="56" t="s">
        <v>37</v>
      </c>
      <c r="G17" s="56"/>
      <c r="H17" s="56"/>
      <c r="I17" s="56" t="s">
        <v>40</v>
      </c>
      <c r="J17" s="56"/>
      <c r="K17" s="56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224</v>
      </c>
      <c r="J19" s="8">
        <v>2006216336</v>
      </c>
      <c r="K19" s="8">
        <v>1661962958</v>
      </c>
      <c r="L19" s="52">
        <f>C19+F19+I19</f>
        <v>711</v>
      </c>
      <c r="M19" s="32">
        <f>D19+G19+J19</f>
        <v>5772278023</v>
      </c>
      <c r="N19" s="33">
        <f>E19+H19+K19</f>
        <v>4845890041.9499998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961</v>
      </c>
      <c r="J20" s="8">
        <v>5766177046.5</v>
      </c>
      <c r="K20" s="1">
        <v>4833911978.0999985</v>
      </c>
      <c r="L20" s="52">
        <f t="shared" ref="L20:L35" si="4">C20+F20+I20</f>
        <v>2910</v>
      </c>
      <c r="M20" s="32">
        <f t="shared" ref="M20:M35" si="5">D20+G20+J20</f>
        <v>16719905387.5</v>
      </c>
      <c r="N20" s="33">
        <f>E20+H20+K20</f>
        <v>14085923938.299997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370</v>
      </c>
      <c r="J21" s="1">
        <v>2188580202</v>
      </c>
      <c r="K21" s="1">
        <v>1848307669.9000001</v>
      </c>
      <c r="L21" s="52">
        <f t="shared" si="4"/>
        <v>1315</v>
      </c>
      <c r="M21" s="32">
        <f t="shared" si="5"/>
        <v>7461125367</v>
      </c>
      <c r="N21" s="33">
        <f t="shared" ref="N21:N35" si="6">E21+H21+K21</f>
        <v>6322595972.4599991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430</v>
      </c>
      <c r="J22" s="1">
        <v>3858933850</v>
      </c>
      <c r="K22" s="1">
        <v>3266183758.5999999</v>
      </c>
      <c r="L22" s="52">
        <f t="shared" si="4"/>
        <v>1125</v>
      </c>
      <c r="M22" s="32">
        <f t="shared" si="5"/>
        <v>7300085319</v>
      </c>
      <c r="N22" s="33">
        <f t="shared" si="6"/>
        <v>6172062056.789999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472</v>
      </c>
      <c r="J23" s="1">
        <v>2839733180</v>
      </c>
      <c r="K23" s="1">
        <v>2299019010.4400001</v>
      </c>
      <c r="L23" s="52">
        <f t="shared" si="4"/>
        <v>1402</v>
      </c>
      <c r="M23" s="32">
        <f t="shared" si="5"/>
        <v>7860597170</v>
      </c>
      <c r="N23" s="33">
        <f t="shared" si="6"/>
        <v>6557837999.3400002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747</v>
      </c>
      <c r="J24" s="1">
        <v>4065599873</v>
      </c>
      <c r="K24" s="1">
        <v>3448419112.5999999</v>
      </c>
      <c r="L24" s="52">
        <f t="shared" si="4"/>
        <v>1783</v>
      </c>
      <c r="M24" s="32">
        <f t="shared" si="5"/>
        <v>9429039377</v>
      </c>
      <c r="N24" s="33">
        <f t="shared" si="6"/>
        <v>7970097692.4500008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513</v>
      </c>
      <c r="J25" s="1">
        <v>2928592841</v>
      </c>
      <c r="K25" s="1">
        <v>2464825008.5</v>
      </c>
      <c r="L25" s="52">
        <f t="shared" si="4"/>
        <v>1258</v>
      </c>
      <c r="M25" s="32">
        <f t="shared" si="5"/>
        <v>6547388833</v>
      </c>
      <c r="N25" s="33">
        <f t="shared" si="6"/>
        <v>5540636401.6999998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459</v>
      </c>
      <c r="J26" s="1">
        <v>3547081404</v>
      </c>
      <c r="K26" s="1">
        <v>2982444194</v>
      </c>
      <c r="L26" s="52">
        <f t="shared" si="4"/>
        <v>1563</v>
      </c>
      <c r="M26" s="32">
        <f t="shared" si="5"/>
        <v>9484202590</v>
      </c>
      <c r="N26" s="33">
        <f t="shared" si="6"/>
        <v>8024286344.46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350</v>
      </c>
      <c r="J27" s="1">
        <v>2382030521</v>
      </c>
      <c r="K27" s="1">
        <v>2006670836.0000002</v>
      </c>
      <c r="L27" s="52">
        <f t="shared" si="4"/>
        <v>1090</v>
      </c>
      <c r="M27" s="32">
        <f t="shared" si="5"/>
        <v>7272718029.46</v>
      </c>
      <c r="N27" s="33">
        <f t="shared" si="6"/>
        <v>6147974468.4800005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434</v>
      </c>
      <c r="J28" s="1">
        <v>2204444172</v>
      </c>
      <c r="K28" s="1">
        <v>1847734483.1999998</v>
      </c>
      <c r="L28" s="52">
        <f t="shared" si="4"/>
        <v>1755</v>
      </c>
      <c r="M28" s="32">
        <f t="shared" si="5"/>
        <v>8407737558</v>
      </c>
      <c r="N28" s="33">
        <f t="shared" si="6"/>
        <v>7118601627.9700003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319</v>
      </c>
      <c r="J29" s="1">
        <v>2280999428</v>
      </c>
      <c r="K29" s="1">
        <v>1938849567.5</v>
      </c>
      <c r="L29" s="52">
        <f t="shared" si="4"/>
        <v>1320</v>
      </c>
      <c r="M29" s="32">
        <f t="shared" si="5"/>
        <v>10077694698</v>
      </c>
      <c r="N29" s="33">
        <f t="shared" si="6"/>
        <v>8502472934.8500013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239</v>
      </c>
      <c r="J30" s="1">
        <v>1749812301</v>
      </c>
      <c r="K30" s="1">
        <v>1470325452.7000003</v>
      </c>
      <c r="L30" s="52">
        <f t="shared" si="4"/>
        <v>927</v>
      </c>
      <c r="M30" s="32">
        <f t="shared" si="5"/>
        <v>5418325023</v>
      </c>
      <c r="N30" s="33">
        <f t="shared" si="6"/>
        <v>4576384458.7900009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145</v>
      </c>
      <c r="J31" s="1">
        <v>1311801766</v>
      </c>
      <c r="K31" s="1">
        <v>1104614594.2</v>
      </c>
      <c r="L31" s="52">
        <f t="shared" si="4"/>
        <v>617</v>
      </c>
      <c r="M31" s="32">
        <f t="shared" si="5"/>
        <v>4431535440</v>
      </c>
      <c r="N31" s="33">
        <f t="shared" si="6"/>
        <v>3745086216.25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430</v>
      </c>
      <c r="J32" s="1">
        <v>2308927770</v>
      </c>
      <c r="K32" s="1">
        <v>1952216604.5</v>
      </c>
      <c r="L32" s="52">
        <f t="shared" si="4"/>
        <v>1766</v>
      </c>
      <c r="M32" s="32">
        <f t="shared" si="5"/>
        <v>7979271483.5500002</v>
      </c>
      <c r="N32" s="33">
        <f t="shared" si="6"/>
        <v>6776731655.8900003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743</v>
      </c>
      <c r="J33" s="1">
        <v>3985619253</v>
      </c>
      <c r="K33" s="1">
        <v>3387776365.0999999</v>
      </c>
      <c r="L33" s="52">
        <f t="shared" si="4"/>
        <v>1898</v>
      </c>
      <c r="M33" s="32">
        <f t="shared" si="5"/>
        <v>9759832565</v>
      </c>
      <c r="N33" s="33">
        <f t="shared" si="6"/>
        <v>8312815080.25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249</v>
      </c>
      <c r="J34" s="1">
        <v>1619899332</v>
      </c>
      <c r="K34" s="1">
        <v>1361259419.8</v>
      </c>
      <c r="L34" s="52">
        <f t="shared" si="4"/>
        <v>1643</v>
      </c>
      <c r="M34" s="32">
        <f t="shared" si="5"/>
        <v>9040592152</v>
      </c>
      <c r="N34" s="33">
        <f t="shared" si="6"/>
        <v>7667148314.8599997</v>
      </c>
    </row>
    <row r="35" spans="1:14" ht="15.75" thickBot="1" x14ac:dyDescent="0.3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315</v>
      </c>
      <c r="J35" s="26">
        <v>2797475054</v>
      </c>
      <c r="K35" s="26">
        <v>2329461789</v>
      </c>
      <c r="L35" s="52">
        <f t="shared" si="4"/>
        <v>1463</v>
      </c>
      <c r="M35" s="32">
        <f t="shared" si="5"/>
        <v>10353103851.85</v>
      </c>
      <c r="N35" s="33">
        <f t="shared" si="6"/>
        <v>8756140420.2999992</v>
      </c>
    </row>
    <row r="36" spans="1:14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5">
        <f t="shared" si="7"/>
        <v>13397</v>
      </c>
      <c r="G36" s="39">
        <f t="shared" si="7"/>
        <v>75139705094.860016</v>
      </c>
      <c r="H36" s="45">
        <f t="shared" si="7"/>
        <v>63650162239.760002</v>
      </c>
      <c r="I36" s="35">
        <f>SUM(I19:I35)</f>
        <v>7400</v>
      </c>
      <c r="J36" s="39">
        <f>SUM(J19:J35)</f>
        <v>47841924329.5</v>
      </c>
      <c r="K36" s="39">
        <f t="shared" ref="K36" si="8">SUM(K19:K35)</f>
        <v>40203982802.140007</v>
      </c>
      <c r="L36" s="53">
        <f>SUM(L19:L35)</f>
        <v>24546</v>
      </c>
      <c r="M36" s="53">
        <f>D36+G36+J36</f>
        <v>143315432867.36002</v>
      </c>
      <c r="N36" s="53">
        <f t="shared" ref="N36" si="9">SUM(N19:N35)</f>
        <v>121122685625.09001</v>
      </c>
    </row>
    <row r="38" spans="1:14" x14ac:dyDescent="0.25">
      <c r="D38" s="23" t="s">
        <v>38</v>
      </c>
    </row>
    <row r="39" spans="1:14" x14ac:dyDescent="0.25">
      <c r="J39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2022-09-16T04:23:02Z</dcterms:modified>
</cp:coreProperties>
</file>